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9525"/>
  </bookViews>
  <sheets>
    <sheet name="План_лісовпорядкування" sheetId="1" r:id="rId1"/>
  </sheets>
  <calcPr calcId="145621"/>
</workbook>
</file>

<file path=xl/calcChain.xml><?xml version="1.0" encoding="utf-8"?>
<calcChain xmlns="http://schemas.openxmlformats.org/spreadsheetml/2006/main">
  <c r="S36" i="1" l="1"/>
  <c r="S32" i="1" l="1"/>
  <c r="S28" i="1"/>
  <c r="S27" i="1"/>
  <c r="S30" i="1"/>
  <c r="S29" i="1"/>
  <c r="S21" i="1" l="1"/>
  <c r="S20" i="1"/>
  <c r="S19" i="1"/>
  <c r="S18" i="1"/>
  <c r="S17" i="1"/>
  <c r="S16" i="1"/>
  <c r="S15" i="1"/>
  <c r="S14" i="1"/>
  <c r="S13" i="1"/>
  <c r="S12" i="1"/>
  <c r="R38" i="1" l="1"/>
  <c r="Q38" i="1"/>
  <c r="P38" i="1"/>
  <c r="S37" i="1"/>
  <c r="S33" i="1"/>
  <c r="S31" i="1"/>
  <c r="S26" i="1" l="1"/>
  <c r="S25" i="1"/>
  <c r="S35" i="1" l="1"/>
  <c r="S34" i="1"/>
  <c r="S24" i="1"/>
  <c r="S23" i="1"/>
  <c r="S22" i="1"/>
  <c r="S11" i="1"/>
  <c r="S10" i="1"/>
  <c r="S9" i="1"/>
  <c r="S8" i="1"/>
  <c r="S7" i="1"/>
  <c r="S6" i="1"/>
  <c r="S38" i="1" s="1"/>
</calcChain>
</file>

<file path=xl/sharedStrings.xml><?xml version="1.0" encoding="utf-8"?>
<sst xmlns="http://schemas.openxmlformats.org/spreadsheetml/2006/main" count="315" uniqueCount="67">
  <si>
    <t>Назва звіту</t>
  </si>
  <si>
    <t>План (лісовпорядкування)</t>
  </si>
  <si>
    <t>Інспекція</t>
  </si>
  <si>
    <t>див.табл.1 (лист "каталоги")</t>
  </si>
  <si>
    <t xml:space="preserve"> 2017 рік</t>
  </si>
  <si>
    <t>Назва лісогосподарського підприємства</t>
  </si>
  <si>
    <t>ЄДПРОУ</t>
  </si>
  <si>
    <t>Підпорядкування</t>
  </si>
  <si>
    <t>Лісництво</t>
  </si>
  <si>
    <t>Вид заходу</t>
  </si>
  <si>
    <t>Назва документу</t>
  </si>
  <si>
    <t>Дата документу</t>
  </si>
  <si>
    <t>Серія та/або номер документу</t>
  </si>
  <si>
    <t>Лісотаксовий пояс</t>
  </si>
  <si>
    <t>Розряд такс</t>
  </si>
  <si>
    <t>Категорія лісів</t>
  </si>
  <si>
    <t>Номер кварталу</t>
  </si>
  <si>
    <t>Номер виділу, ділянки</t>
  </si>
  <si>
    <t>Площа ділянки, ГА</t>
  </si>
  <si>
    <t>Господарство (порода деревини)</t>
  </si>
  <si>
    <t>Площа рубки, га</t>
  </si>
  <si>
    <t>Об'єм ліквідн., м.куб.</t>
  </si>
  <si>
    <t>неліквід м.куб</t>
  </si>
  <si>
    <t>Разом</t>
  </si>
  <si>
    <t>ДП "Білокуракинське лісомисливське господарство"</t>
  </si>
  <si>
    <t>Держагенство лісових ресурсів</t>
  </si>
  <si>
    <t>Білокуракинське</t>
  </si>
  <si>
    <t>Прохідні рубки</t>
  </si>
  <si>
    <t>Лісорубний квиток</t>
  </si>
  <si>
    <t>02 ЛКБ №453501</t>
  </si>
  <si>
    <t>2</t>
  </si>
  <si>
    <t>Байрачні та інші захисні ліси</t>
  </si>
  <si>
    <t>Твердолистяне (дубове)</t>
  </si>
  <si>
    <t>Протиерозійні ліси</t>
  </si>
  <si>
    <t>Твердолистяне (акацієве)</t>
  </si>
  <si>
    <t>Лозно-Олександрівське</t>
  </si>
  <si>
    <t>Прорідження</t>
  </si>
  <si>
    <t>02 ЛКБ №453502</t>
  </si>
  <si>
    <t>1</t>
  </si>
  <si>
    <t>Твердолистяне (ясеневе)</t>
  </si>
  <si>
    <t>02 ЛКБ №453503</t>
  </si>
  <si>
    <t>Троїцьке</t>
  </si>
  <si>
    <t>02 ЛКБ №453504</t>
  </si>
  <si>
    <t>02 ЛКБ №453505</t>
  </si>
  <si>
    <t>1-2</t>
  </si>
  <si>
    <t>Твердолистяне (дубово-ясеневе)</t>
  </si>
  <si>
    <t>02 ЛКБ №453506</t>
  </si>
  <si>
    <t>Твердолистяне (ясенове)</t>
  </si>
  <si>
    <t>02 ЛКБ №453507</t>
  </si>
  <si>
    <t>Твердолистяне (кленове)</t>
  </si>
  <si>
    <t>Олексіївське</t>
  </si>
  <si>
    <t>02 ЛКБ №453508</t>
  </si>
  <si>
    <t>02 ЛКБ №453509</t>
  </si>
  <si>
    <t>02 ЛКБ №453510</t>
  </si>
  <si>
    <t>02 ЛКБ №453511</t>
  </si>
  <si>
    <t>Період, за який надається інформація  !-е півріччя</t>
  </si>
  <si>
    <t>02 ЛКБ №453512</t>
  </si>
  <si>
    <t>02 ЛКБ №453513</t>
  </si>
  <si>
    <t>Хвойне (соснове)</t>
  </si>
  <si>
    <t>02 ЛКБ №453514</t>
  </si>
  <si>
    <t>Санітарна рубка вибіркова</t>
  </si>
  <si>
    <t>14.08..2017</t>
  </si>
  <si>
    <t>02 ЛКБ №453515</t>
  </si>
  <si>
    <t>02 ЛКБ №519675</t>
  </si>
  <si>
    <t>2-3</t>
  </si>
  <si>
    <t>02 ЛКБ №519676</t>
  </si>
  <si>
    <t>02 ЛКБ №519678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</si>
</sst>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S38"/>
  <sheetViews>
    <sheetView showGridLines="0" tabSelected="1" topLeftCell="H31" zoomScale="80" zoomScaleNormal="80" workbookViewId="0">
      <selection activeCell="T43" sqref="T43"/>
    </sheetView>
  </sheetViews>
  <sheetFormatPr defaultRowHeight="15" x14ac:dyDescent="0.25"/>
  <cols>
    <col min="1" max="1" width="38" customWidth="1"/>
    <col min="2" max="2" width="21.85546875" customWidth="1"/>
    <col min="3" max="3" width="25.28515625" customWidth="1"/>
    <col min="4" max="4" width="18.140625" customWidth="1"/>
    <col min="5" max="6" width="20.7109375" customWidth="1"/>
    <col min="7" max="7" width="17.85546875" customWidth="1"/>
    <col min="8" max="9" width="21.140625" customWidth="1"/>
    <col min="10" max="10" width="13" customWidth="1"/>
    <col min="11" max="11" width="18.42578125" customWidth="1"/>
    <col min="12" max="12" width="17.7109375" customWidth="1"/>
    <col min="13" max="13" width="20" customWidth="1"/>
    <col min="14" max="14" width="16.42578125" customWidth="1"/>
    <col min="15" max="15" width="22.28515625" customWidth="1"/>
    <col min="16" max="16" width="16.7109375" customWidth="1"/>
    <col min="17" max="17" width="15.7109375" customWidth="1"/>
    <col min="18" max="18" width="19.140625" customWidth="1"/>
    <col min="19" max="19" width="24.42578125" customWidth="1"/>
    <col min="20" max="20" width="18.140625" customWidth="1"/>
  </cols>
  <sheetData>
    <row r="1" spans="1:19" ht="21" x14ac:dyDescent="0.35">
      <c r="A1" s="1" t="s">
        <v>0</v>
      </c>
      <c r="B1" s="2" t="s">
        <v>1</v>
      </c>
      <c r="C1" s="3"/>
    </row>
    <row r="2" spans="1:19" s="6" customFormat="1" ht="21" x14ac:dyDescent="0.35">
      <c r="A2" s="1" t="s">
        <v>2</v>
      </c>
      <c r="B2" s="4"/>
      <c r="C2" s="5"/>
      <c r="E2" s="4" t="s">
        <v>3</v>
      </c>
      <c r="F2" s="5"/>
    </row>
    <row r="3" spans="1:19" s="6" customFormat="1" ht="21" x14ac:dyDescent="0.35">
      <c r="A3" s="7" t="s">
        <v>55</v>
      </c>
      <c r="B3" s="8"/>
      <c r="C3" s="8"/>
      <c r="D3" s="9" t="s">
        <v>4</v>
      </c>
    </row>
    <row r="5" spans="1:19" ht="60.75" x14ac:dyDescent="0.25">
      <c r="A5" s="10" t="s">
        <v>5</v>
      </c>
      <c r="B5" s="10" t="s">
        <v>6</v>
      </c>
      <c r="C5" s="10" t="s">
        <v>7</v>
      </c>
      <c r="D5" s="10" t="s">
        <v>8</v>
      </c>
      <c r="E5" s="11" t="s">
        <v>9</v>
      </c>
      <c r="F5" s="10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21</v>
      </c>
      <c r="R5" s="11" t="s">
        <v>22</v>
      </c>
      <c r="S5" s="11" t="s">
        <v>23</v>
      </c>
    </row>
    <row r="6" spans="1:19" ht="30" x14ac:dyDescent="0.25">
      <c r="A6" s="12" t="s">
        <v>24</v>
      </c>
      <c r="B6" s="12">
        <v>25359239</v>
      </c>
      <c r="C6" s="12" t="s">
        <v>25</v>
      </c>
      <c r="D6" s="12" t="s">
        <v>26</v>
      </c>
      <c r="E6" s="12" t="s">
        <v>27</v>
      </c>
      <c r="F6" s="12" t="s">
        <v>28</v>
      </c>
      <c r="G6" s="13">
        <v>42738</v>
      </c>
      <c r="H6" s="12" t="s">
        <v>29</v>
      </c>
      <c r="I6" s="12">
        <v>1</v>
      </c>
      <c r="J6" s="14" t="s">
        <v>30</v>
      </c>
      <c r="K6" s="12" t="s">
        <v>31</v>
      </c>
      <c r="L6" s="12">
        <v>4</v>
      </c>
      <c r="M6" s="12">
        <v>11</v>
      </c>
      <c r="N6" s="12">
        <v>4.3</v>
      </c>
      <c r="O6" s="12" t="s">
        <v>32</v>
      </c>
      <c r="P6" s="12">
        <v>4.3</v>
      </c>
      <c r="Q6" s="12">
        <v>75</v>
      </c>
      <c r="R6" s="12">
        <v>10</v>
      </c>
      <c r="S6" s="12">
        <f t="shared" ref="S6:S36" si="0">Q6+R6</f>
        <v>85</v>
      </c>
    </row>
    <row r="7" spans="1:19" ht="30" x14ac:dyDescent="0.25">
      <c r="A7" s="12" t="s">
        <v>24</v>
      </c>
      <c r="B7" s="12">
        <v>25359239</v>
      </c>
      <c r="C7" s="12" t="s">
        <v>25</v>
      </c>
      <c r="D7" s="12" t="s">
        <v>26</v>
      </c>
      <c r="E7" s="12" t="s">
        <v>27</v>
      </c>
      <c r="F7" s="12" t="s">
        <v>28</v>
      </c>
      <c r="G7" s="13">
        <v>42738</v>
      </c>
      <c r="H7" s="12" t="s">
        <v>29</v>
      </c>
      <c r="I7" s="12">
        <v>1</v>
      </c>
      <c r="J7" s="14" t="s">
        <v>30</v>
      </c>
      <c r="K7" s="12" t="s">
        <v>33</v>
      </c>
      <c r="L7" s="12">
        <v>16</v>
      </c>
      <c r="M7" s="12">
        <v>9</v>
      </c>
      <c r="N7" s="12">
        <v>3.8</v>
      </c>
      <c r="O7" s="12" t="s">
        <v>34</v>
      </c>
      <c r="P7" s="12">
        <v>3.8</v>
      </c>
      <c r="Q7" s="12">
        <v>76</v>
      </c>
      <c r="R7" s="12">
        <v>14</v>
      </c>
      <c r="S7" s="12">
        <f t="shared" si="0"/>
        <v>90</v>
      </c>
    </row>
    <row r="8" spans="1:19" ht="30" x14ac:dyDescent="0.25">
      <c r="A8" s="12" t="s">
        <v>24</v>
      </c>
      <c r="B8" s="12">
        <v>25359239</v>
      </c>
      <c r="C8" s="12" t="s">
        <v>25</v>
      </c>
      <c r="D8" s="12" t="s">
        <v>35</v>
      </c>
      <c r="E8" s="12" t="s">
        <v>36</v>
      </c>
      <c r="F8" s="12" t="s">
        <v>28</v>
      </c>
      <c r="G8" s="13">
        <v>42738</v>
      </c>
      <c r="H8" s="12" t="s">
        <v>37</v>
      </c>
      <c r="I8" s="12">
        <v>1</v>
      </c>
      <c r="J8" s="14" t="s">
        <v>38</v>
      </c>
      <c r="K8" s="12" t="s">
        <v>33</v>
      </c>
      <c r="L8" s="12">
        <v>30</v>
      </c>
      <c r="M8" s="12">
        <v>15</v>
      </c>
      <c r="N8" s="12">
        <v>2.2000000000000002</v>
      </c>
      <c r="O8" s="12" t="s">
        <v>39</v>
      </c>
      <c r="P8" s="12">
        <v>2.2000000000000002</v>
      </c>
      <c r="Q8" s="12">
        <v>21</v>
      </c>
      <c r="R8" s="12">
        <v>3</v>
      </c>
      <c r="S8" s="12">
        <f t="shared" si="0"/>
        <v>24</v>
      </c>
    </row>
    <row r="9" spans="1:19" ht="30" x14ac:dyDescent="0.25">
      <c r="A9" s="12" t="s">
        <v>24</v>
      </c>
      <c r="B9" s="12">
        <v>25359239</v>
      </c>
      <c r="C9" s="12" t="s">
        <v>25</v>
      </c>
      <c r="D9" s="12" t="s">
        <v>35</v>
      </c>
      <c r="E9" s="12" t="s">
        <v>27</v>
      </c>
      <c r="F9" s="12" t="s">
        <v>28</v>
      </c>
      <c r="G9" s="13">
        <v>42738</v>
      </c>
      <c r="H9" s="12" t="s">
        <v>40</v>
      </c>
      <c r="I9" s="12">
        <v>1</v>
      </c>
      <c r="J9" s="14" t="s">
        <v>38</v>
      </c>
      <c r="K9" s="12" t="s">
        <v>33</v>
      </c>
      <c r="L9" s="12">
        <v>30</v>
      </c>
      <c r="M9" s="12">
        <v>1</v>
      </c>
      <c r="N9" s="12">
        <v>1.3</v>
      </c>
      <c r="O9" s="12" t="s">
        <v>32</v>
      </c>
      <c r="P9" s="12">
        <v>1.3</v>
      </c>
      <c r="Q9" s="12">
        <v>42</v>
      </c>
      <c r="R9" s="12">
        <v>7</v>
      </c>
      <c r="S9" s="12">
        <f t="shared" si="0"/>
        <v>49</v>
      </c>
    </row>
    <row r="10" spans="1:19" ht="30" x14ac:dyDescent="0.25">
      <c r="A10" s="12" t="s">
        <v>24</v>
      </c>
      <c r="B10" s="12">
        <v>25359239</v>
      </c>
      <c r="C10" s="12" t="s">
        <v>25</v>
      </c>
      <c r="D10" s="12" t="s">
        <v>41</v>
      </c>
      <c r="E10" s="12" t="s">
        <v>36</v>
      </c>
      <c r="F10" s="12" t="s">
        <v>28</v>
      </c>
      <c r="G10" s="13">
        <v>42760</v>
      </c>
      <c r="H10" s="12" t="s">
        <v>42</v>
      </c>
      <c r="I10" s="12">
        <v>1</v>
      </c>
      <c r="J10" s="14" t="s">
        <v>38</v>
      </c>
      <c r="K10" s="12" t="s">
        <v>31</v>
      </c>
      <c r="L10" s="12">
        <v>26</v>
      </c>
      <c r="M10" s="12">
        <v>17</v>
      </c>
      <c r="N10" s="12">
        <v>0.6</v>
      </c>
      <c r="O10" s="12" t="s">
        <v>32</v>
      </c>
      <c r="P10" s="12">
        <v>0.6</v>
      </c>
      <c r="Q10" s="12">
        <v>4</v>
      </c>
      <c r="R10" s="12">
        <v>1</v>
      </c>
      <c r="S10" s="12">
        <f t="shared" si="0"/>
        <v>5</v>
      </c>
    </row>
    <row r="11" spans="1:19" ht="30" x14ac:dyDescent="0.25">
      <c r="A11" s="12" t="s">
        <v>24</v>
      </c>
      <c r="B11" s="12">
        <v>25359239</v>
      </c>
      <c r="C11" s="12" t="s">
        <v>25</v>
      </c>
      <c r="D11" s="12" t="s">
        <v>41</v>
      </c>
      <c r="E11" s="12" t="s">
        <v>36</v>
      </c>
      <c r="F11" s="12" t="s">
        <v>28</v>
      </c>
      <c r="G11" s="13">
        <v>42760</v>
      </c>
      <c r="H11" s="12" t="s">
        <v>42</v>
      </c>
      <c r="I11" s="12">
        <v>1</v>
      </c>
      <c r="J11" s="14" t="s">
        <v>38</v>
      </c>
      <c r="K11" s="12" t="s">
        <v>31</v>
      </c>
      <c r="L11" s="12">
        <v>26</v>
      </c>
      <c r="M11" s="12">
        <v>22</v>
      </c>
      <c r="N11" s="12">
        <v>0.6</v>
      </c>
      <c r="O11" s="12" t="s">
        <v>32</v>
      </c>
      <c r="P11" s="12">
        <v>0.6</v>
      </c>
      <c r="Q11" s="12">
        <v>18</v>
      </c>
      <c r="R11" s="12">
        <v>2</v>
      </c>
      <c r="S11" s="12">
        <f t="shared" si="0"/>
        <v>20</v>
      </c>
    </row>
    <row r="12" spans="1:19" ht="30" x14ac:dyDescent="0.25">
      <c r="A12" s="12" t="s">
        <v>24</v>
      </c>
      <c r="B12" s="12">
        <v>25359239</v>
      </c>
      <c r="C12" s="12" t="s">
        <v>25</v>
      </c>
      <c r="D12" s="12" t="s">
        <v>26</v>
      </c>
      <c r="E12" s="12" t="s">
        <v>27</v>
      </c>
      <c r="F12" s="12" t="s">
        <v>28</v>
      </c>
      <c r="G12" s="13">
        <v>42767</v>
      </c>
      <c r="H12" s="12" t="s">
        <v>43</v>
      </c>
      <c r="I12" s="12">
        <v>1</v>
      </c>
      <c r="J12" s="14" t="s">
        <v>44</v>
      </c>
      <c r="K12" s="12" t="s">
        <v>31</v>
      </c>
      <c r="L12" s="12">
        <v>26</v>
      </c>
      <c r="M12" s="12">
        <v>2</v>
      </c>
      <c r="N12" s="12">
        <v>6.2</v>
      </c>
      <c r="O12" s="12" t="s">
        <v>45</v>
      </c>
      <c r="P12" s="12">
        <v>6.2</v>
      </c>
      <c r="Q12" s="12">
        <v>124</v>
      </c>
      <c r="R12" s="12">
        <v>17</v>
      </c>
      <c r="S12" s="12">
        <f t="shared" ref="S12:S21" si="1">Q12+R12</f>
        <v>141</v>
      </c>
    </row>
    <row r="13" spans="1:19" ht="30" x14ac:dyDescent="0.25">
      <c r="A13" s="12" t="s">
        <v>24</v>
      </c>
      <c r="B13" s="12">
        <v>25359239</v>
      </c>
      <c r="C13" s="12" t="s">
        <v>25</v>
      </c>
      <c r="D13" s="12" t="s">
        <v>26</v>
      </c>
      <c r="E13" s="12" t="s">
        <v>27</v>
      </c>
      <c r="F13" s="12" t="s">
        <v>28</v>
      </c>
      <c r="G13" s="13">
        <v>42767</v>
      </c>
      <c r="H13" s="12" t="s">
        <v>43</v>
      </c>
      <c r="I13" s="12">
        <v>1</v>
      </c>
      <c r="J13" s="14" t="s">
        <v>44</v>
      </c>
      <c r="K13" s="12" t="s">
        <v>33</v>
      </c>
      <c r="L13" s="12">
        <v>54</v>
      </c>
      <c r="M13" s="12">
        <v>16</v>
      </c>
      <c r="N13" s="12">
        <v>2.5</v>
      </c>
      <c r="O13" s="12" t="s">
        <v>34</v>
      </c>
      <c r="P13" s="12">
        <v>2.5</v>
      </c>
      <c r="Q13" s="12">
        <v>50</v>
      </c>
      <c r="R13" s="12">
        <v>10</v>
      </c>
      <c r="S13" s="12">
        <f t="shared" si="1"/>
        <v>60</v>
      </c>
    </row>
    <row r="14" spans="1:19" ht="30" x14ac:dyDescent="0.25">
      <c r="A14" s="12" t="s">
        <v>24</v>
      </c>
      <c r="B14" s="12">
        <v>25359239</v>
      </c>
      <c r="C14" s="12" t="s">
        <v>25</v>
      </c>
      <c r="D14" s="12" t="s">
        <v>26</v>
      </c>
      <c r="E14" s="12" t="s">
        <v>27</v>
      </c>
      <c r="F14" s="12" t="s">
        <v>28</v>
      </c>
      <c r="G14" s="13">
        <v>42767</v>
      </c>
      <c r="H14" s="12" t="s">
        <v>43</v>
      </c>
      <c r="I14" s="12">
        <v>1</v>
      </c>
      <c r="J14" s="14" t="s">
        <v>44</v>
      </c>
      <c r="K14" s="12" t="s">
        <v>33</v>
      </c>
      <c r="L14" s="12">
        <v>85</v>
      </c>
      <c r="M14" s="12">
        <v>15</v>
      </c>
      <c r="N14" s="12">
        <v>2.7</v>
      </c>
      <c r="O14" s="12" t="s">
        <v>45</v>
      </c>
      <c r="P14" s="12">
        <v>2.7</v>
      </c>
      <c r="Q14" s="12">
        <v>54</v>
      </c>
      <c r="R14" s="12">
        <v>9</v>
      </c>
      <c r="S14" s="12">
        <f t="shared" si="1"/>
        <v>63</v>
      </c>
    </row>
    <row r="15" spans="1:19" ht="30" x14ac:dyDescent="0.25">
      <c r="A15" s="12" t="s">
        <v>24</v>
      </c>
      <c r="B15" s="12">
        <v>25359239</v>
      </c>
      <c r="C15" s="12" t="s">
        <v>25</v>
      </c>
      <c r="D15" s="12" t="s">
        <v>41</v>
      </c>
      <c r="E15" s="12" t="s">
        <v>36</v>
      </c>
      <c r="F15" s="12" t="s">
        <v>28</v>
      </c>
      <c r="G15" s="13">
        <v>42781</v>
      </c>
      <c r="H15" s="12" t="s">
        <v>46</v>
      </c>
      <c r="I15" s="12">
        <v>1</v>
      </c>
      <c r="J15" s="14" t="s">
        <v>30</v>
      </c>
      <c r="K15" s="12" t="s">
        <v>31</v>
      </c>
      <c r="L15" s="12">
        <v>3</v>
      </c>
      <c r="M15" s="12">
        <v>4</v>
      </c>
      <c r="N15" s="12">
        <v>1.5</v>
      </c>
      <c r="O15" s="12" t="s">
        <v>47</v>
      </c>
      <c r="P15" s="12">
        <v>1.5</v>
      </c>
      <c r="Q15" s="12">
        <v>61</v>
      </c>
      <c r="R15" s="12">
        <v>12</v>
      </c>
      <c r="S15" s="12">
        <f t="shared" si="1"/>
        <v>73</v>
      </c>
    </row>
    <row r="16" spans="1:19" ht="30" x14ac:dyDescent="0.25">
      <c r="A16" s="12" t="s">
        <v>24</v>
      </c>
      <c r="B16" s="12">
        <v>25359239</v>
      </c>
      <c r="C16" s="12" t="s">
        <v>25</v>
      </c>
      <c r="D16" s="12" t="s">
        <v>41</v>
      </c>
      <c r="E16" s="12" t="s">
        <v>36</v>
      </c>
      <c r="F16" s="12" t="s">
        <v>28</v>
      </c>
      <c r="G16" s="13">
        <v>42781</v>
      </c>
      <c r="H16" s="12" t="s">
        <v>46</v>
      </c>
      <c r="I16" s="12">
        <v>1</v>
      </c>
      <c r="J16" s="14" t="s">
        <v>30</v>
      </c>
      <c r="K16" s="12" t="s">
        <v>31</v>
      </c>
      <c r="L16" s="12">
        <v>3</v>
      </c>
      <c r="M16" s="12">
        <v>5</v>
      </c>
      <c r="N16" s="12">
        <v>6.5</v>
      </c>
      <c r="O16" s="12" t="s">
        <v>32</v>
      </c>
      <c r="P16" s="12">
        <v>6.5</v>
      </c>
      <c r="Q16" s="12">
        <v>77</v>
      </c>
      <c r="R16" s="12">
        <v>16</v>
      </c>
      <c r="S16" s="12">
        <f t="shared" si="1"/>
        <v>93</v>
      </c>
    </row>
    <row r="17" spans="1:19" ht="30" x14ac:dyDescent="0.25">
      <c r="A17" s="12" t="s">
        <v>24</v>
      </c>
      <c r="B17" s="12">
        <v>25359239</v>
      </c>
      <c r="C17" s="12" t="s">
        <v>25</v>
      </c>
      <c r="D17" s="12" t="s">
        <v>41</v>
      </c>
      <c r="E17" s="12" t="s">
        <v>36</v>
      </c>
      <c r="F17" s="12" t="s">
        <v>28</v>
      </c>
      <c r="G17" s="13">
        <v>42858</v>
      </c>
      <c r="H17" s="12" t="s">
        <v>48</v>
      </c>
      <c r="I17" s="12">
        <v>1</v>
      </c>
      <c r="J17" s="14" t="s">
        <v>30</v>
      </c>
      <c r="K17" s="12" t="s">
        <v>31</v>
      </c>
      <c r="L17" s="12">
        <v>1</v>
      </c>
      <c r="M17" s="12">
        <v>15</v>
      </c>
      <c r="N17" s="12">
        <v>0.6</v>
      </c>
      <c r="O17" s="12" t="s">
        <v>49</v>
      </c>
      <c r="P17" s="12">
        <v>1.5</v>
      </c>
      <c r="Q17" s="12">
        <v>18</v>
      </c>
      <c r="R17" s="12">
        <v>3</v>
      </c>
      <c r="S17" s="12">
        <f t="shared" si="1"/>
        <v>21</v>
      </c>
    </row>
    <row r="18" spans="1:19" ht="30" x14ac:dyDescent="0.25">
      <c r="A18" s="12" t="s">
        <v>24</v>
      </c>
      <c r="B18" s="12">
        <v>25359239</v>
      </c>
      <c r="C18" s="12" t="s">
        <v>25</v>
      </c>
      <c r="D18" s="12" t="s">
        <v>41</v>
      </c>
      <c r="E18" s="12" t="s">
        <v>36</v>
      </c>
      <c r="F18" s="12" t="s">
        <v>28</v>
      </c>
      <c r="G18" s="13">
        <v>42870</v>
      </c>
      <c r="H18" s="12" t="s">
        <v>51</v>
      </c>
      <c r="I18" s="12">
        <v>1</v>
      </c>
      <c r="J18" s="14" t="s">
        <v>38</v>
      </c>
      <c r="K18" s="12" t="s">
        <v>31</v>
      </c>
      <c r="L18" s="12">
        <v>11</v>
      </c>
      <c r="M18" s="12">
        <v>14</v>
      </c>
      <c r="N18" s="12">
        <v>6.3</v>
      </c>
      <c r="O18" s="12" t="s">
        <v>49</v>
      </c>
      <c r="P18" s="12">
        <v>6.3</v>
      </c>
      <c r="Q18" s="12">
        <v>186</v>
      </c>
      <c r="R18" s="12">
        <v>23</v>
      </c>
      <c r="S18" s="12">
        <f t="shared" si="1"/>
        <v>209</v>
      </c>
    </row>
    <row r="19" spans="1:19" ht="30" x14ac:dyDescent="0.25">
      <c r="A19" s="12" t="s">
        <v>24</v>
      </c>
      <c r="B19" s="12">
        <v>25359239</v>
      </c>
      <c r="C19" s="12" t="s">
        <v>25</v>
      </c>
      <c r="D19" s="12" t="s">
        <v>50</v>
      </c>
      <c r="E19" s="12" t="s">
        <v>27</v>
      </c>
      <c r="F19" s="12" t="s">
        <v>28</v>
      </c>
      <c r="G19" s="13">
        <v>42870</v>
      </c>
      <c r="H19" s="12" t="s">
        <v>52</v>
      </c>
      <c r="I19" s="12">
        <v>1</v>
      </c>
      <c r="J19" s="14" t="s">
        <v>38</v>
      </c>
      <c r="K19" s="12" t="s">
        <v>33</v>
      </c>
      <c r="L19" s="12">
        <v>21</v>
      </c>
      <c r="M19" s="12">
        <v>6</v>
      </c>
      <c r="N19" s="12">
        <v>30</v>
      </c>
      <c r="O19" s="12" t="s">
        <v>32</v>
      </c>
      <c r="P19" s="12">
        <v>4</v>
      </c>
      <c r="Q19" s="12">
        <v>40</v>
      </c>
      <c r="R19" s="12">
        <v>6</v>
      </c>
      <c r="S19" s="12">
        <f t="shared" si="1"/>
        <v>46</v>
      </c>
    </row>
    <row r="20" spans="1:19" ht="30" x14ac:dyDescent="0.25">
      <c r="A20" s="12" t="s">
        <v>24</v>
      </c>
      <c r="B20" s="12">
        <v>25359239</v>
      </c>
      <c r="C20" s="12" t="s">
        <v>25</v>
      </c>
      <c r="D20" s="12" t="s">
        <v>50</v>
      </c>
      <c r="E20" s="12" t="s">
        <v>27</v>
      </c>
      <c r="F20" s="12" t="s">
        <v>28</v>
      </c>
      <c r="G20" s="13">
        <v>42892</v>
      </c>
      <c r="H20" s="12" t="s">
        <v>53</v>
      </c>
      <c r="I20" s="12">
        <v>1</v>
      </c>
      <c r="J20" s="14" t="s">
        <v>38</v>
      </c>
      <c r="K20" s="12" t="s">
        <v>33</v>
      </c>
      <c r="L20" s="12">
        <v>21</v>
      </c>
      <c r="M20" s="12">
        <v>6</v>
      </c>
      <c r="N20" s="12">
        <v>30</v>
      </c>
      <c r="O20" s="12" t="s">
        <v>32</v>
      </c>
      <c r="P20" s="12">
        <v>6</v>
      </c>
      <c r="Q20" s="12">
        <v>51</v>
      </c>
      <c r="R20" s="12">
        <v>7</v>
      </c>
      <c r="S20" s="12">
        <f t="shared" si="1"/>
        <v>58</v>
      </c>
    </row>
    <row r="21" spans="1:19" ht="30" x14ac:dyDescent="0.25">
      <c r="A21" s="12" t="s">
        <v>24</v>
      </c>
      <c r="B21" s="12">
        <v>25359239</v>
      </c>
      <c r="C21" s="12" t="s">
        <v>25</v>
      </c>
      <c r="D21" s="12" t="s">
        <v>26</v>
      </c>
      <c r="E21" s="12" t="s">
        <v>27</v>
      </c>
      <c r="F21" s="12" t="s">
        <v>28</v>
      </c>
      <c r="G21" s="13">
        <v>42905</v>
      </c>
      <c r="H21" s="12" t="s">
        <v>54</v>
      </c>
      <c r="I21" s="12">
        <v>1</v>
      </c>
      <c r="J21" s="14" t="s">
        <v>38</v>
      </c>
      <c r="K21" s="12" t="s">
        <v>33</v>
      </c>
      <c r="L21" s="12">
        <v>55</v>
      </c>
      <c r="M21" s="12">
        <v>2</v>
      </c>
      <c r="N21" s="12">
        <v>46</v>
      </c>
      <c r="O21" s="12" t="s">
        <v>45</v>
      </c>
      <c r="P21" s="12">
        <v>46</v>
      </c>
      <c r="Q21" s="12">
        <v>565</v>
      </c>
      <c r="R21" s="12">
        <v>63</v>
      </c>
      <c r="S21" s="12">
        <f t="shared" si="1"/>
        <v>628</v>
      </c>
    </row>
    <row r="22" spans="1:19" ht="30" x14ac:dyDescent="0.25">
      <c r="A22" s="12" t="s">
        <v>24</v>
      </c>
      <c r="B22" s="12">
        <v>25359239</v>
      </c>
      <c r="C22" s="12" t="s">
        <v>25</v>
      </c>
      <c r="D22" s="12" t="s">
        <v>50</v>
      </c>
      <c r="E22" s="12" t="s">
        <v>27</v>
      </c>
      <c r="F22" s="12" t="s">
        <v>28</v>
      </c>
      <c r="G22" s="13">
        <v>42920</v>
      </c>
      <c r="H22" s="12" t="s">
        <v>56</v>
      </c>
      <c r="I22" s="12">
        <v>1</v>
      </c>
      <c r="J22" s="14" t="s">
        <v>30</v>
      </c>
      <c r="K22" s="12" t="s">
        <v>31</v>
      </c>
      <c r="L22" s="12">
        <v>28</v>
      </c>
      <c r="M22" s="12">
        <v>13</v>
      </c>
      <c r="N22" s="12">
        <v>12</v>
      </c>
      <c r="O22" s="12" t="s">
        <v>45</v>
      </c>
      <c r="P22" s="12">
        <v>12</v>
      </c>
      <c r="Q22" s="12">
        <v>252</v>
      </c>
      <c r="R22" s="12">
        <v>35</v>
      </c>
      <c r="S22" s="12">
        <f t="shared" si="0"/>
        <v>287</v>
      </c>
    </row>
    <row r="23" spans="1:19" ht="30" x14ac:dyDescent="0.25">
      <c r="A23" s="12" t="s">
        <v>24</v>
      </c>
      <c r="B23" s="12">
        <v>25359239</v>
      </c>
      <c r="C23" s="12" t="s">
        <v>25</v>
      </c>
      <c r="D23" s="12" t="s">
        <v>35</v>
      </c>
      <c r="E23" s="12" t="s">
        <v>36</v>
      </c>
      <c r="F23" s="12" t="s">
        <v>28</v>
      </c>
      <c r="G23" s="13">
        <v>42948</v>
      </c>
      <c r="H23" s="12" t="s">
        <v>57</v>
      </c>
      <c r="I23" s="12">
        <v>1</v>
      </c>
      <c r="J23" s="14" t="s">
        <v>30</v>
      </c>
      <c r="K23" s="12" t="s">
        <v>33</v>
      </c>
      <c r="L23" s="12">
        <v>18</v>
      </c>
      <c r="M23" s="12">
        <v>17</v>
      </c>
      <c r="N23" s="12">
        <v>2</v>
      </c>
      <c r="O23" s="12" t="s">
        <v>58</v>
      </c>
      <c r="P23" s="12">
        <v>2</v>
      </c>
      <c r="Q23" s="12">
        <v>3</v>
      </c>
      <c r="R23" s="12">
        <v>1</v>
      </c>
      <c r="S23" s="12">
        <f t="shared" si="0"/>
        <v>4</v>
      </c>
    </row>
    <row r="24" spans="1:19" ht="30" x14ac:dyDescent="0.25">
      <c r="A24" s="12" t="s">
        <v>24</v>
      </c>
      <c r="B24" s="12">
        <v>25359239</v>
      </c>
      <c r="C24" s="12" t="s">
        <v>25</v>
      </c>
      <c r="D24" s="12" t="s">
        <v>26</v>
      </c>
      <c r="E24" s="12" t="s">
        <v>27</v>
      </c>
      <c r="F24" s="12" t="s">
        <v>28</v>
      </c>
      <c r="G24" s="13">
        <v>42954</v>
      </c>
      <c r="H24" s="12" t="s">
        <v>59</v>
      </c>
      <c r="I24" s="12">
        <v>1</v>
      </c>
      <c r="J24" s="14" t="s">
        <v>30</v>
      </c>
      <c r="K24" s="12" t="s">
        <v>33</v>
      </c>
      <c r="L24" s="12">
        <v>11</v>
      </c>
      <c r="M24" s="12">
        <v>3</v>
      </c>
      <c r="N24" s="12">
        <v>11.3</v>
      </c>
      <c r="O24" s="12" t="s">
        <v>45</v>
      </c>
      <c r="P24" s="12">
        <v>11.3</v>
      </c>
      <c r="Q24" s="12">
        <v>155</v>
      </c>
      <c r="R24" s="12">
        <v>17</v>
      </c>
      <c r="S24" s="12">
        <f t="shared" si="0"/>
        <v>172</v>
      </c>
    </row>
    <row r="25" spans="1:19" ht="30" x14ac:dyDescent="0.25">
      <c r="A25" s="12" t="s">
        <v>24</v>
      </c>
      <c r="B25" s="12">
        <v>25359239</v>
      </c>
      <c r="C25" s="12" t="s">
        <v>25</v>
      </c>
      <c r="D25" s="12" t="s">
        <v>35</v>
      </c>
      <c r="E25" s="12" t="s">
        <v>60</v>
      </c>
      <c r="F25" s="12" t="s">
        <v>28</v>
      </c>
      <c r="G25" s="13" t="s">
        <v>61</v>
      </c>
      <c r="H25" s="12" t="s">
        <v>62</v>
      </c>
      <c r="I25" s="12">
        <v>1</v>
      </c>
      <c r="J25" s="14" t="s">
        <v>44</v>
      </c>
      <c r="K25" s="12" t="s">
        <v>31</v>
      </c>
      <c r="L25" s="12">
        <v>31</v>
      </c>
      <c r="M25" s="12">
        <v>1</v>
      </c>
      <c r="N25" s="12">
        <v>17.7</v>
      </c>
      <c r="O25" s="12" t="s">
        <v>47</v>
      </c>
      <c r="P25" s="12">
        <v>17.7</v>
      </c>
      <c r="Q25" s="12">
        <v>108</v>
      </c>
      <c r="R25" s="12">
        <v>11</v>
      </c>
      <c r="S25" s="12">
        <f t="shared" ref="S25:S33" si="2">Q25+R25</f>
        <v>119</v>
      </c>
    </row>
    <row r="26" spans="1:19" ht="30" x14ac:dyDescent="0.25">
      <c r="A26" s="12" t="s">
        <v>24</v>
      </c>
      <c r="B26" s="12">
        <v>25359239</v>
      </c>
      <c r="C26" s="12" t="s">
        <v>25</v>
      </c>
      <c r="D26" s="12" t="s">
        <v>35</v>
      </c>
      <c r="E26" s="12" t="s">
        <v>60</v>
      </c>
      <c r="F26" s="12" t="s">
        <v>28</v>
      </c>
      <c r="G26" s="13" t="s">
        <v>61</v>
      </c>
      <c r="H26" s="12" t="s">
        <v>62</v>
      </c>
      <c r="I26" s="12">
        <v>1</v>
      </c>
      <c r="J26" s="14" t="s">
        <v>44</v>
      </c>
      <c r="K26" s="12" t="s">
        <v>31</v>
      </c>
      <c r="L26" s="12">
        <v>41</v>
      </c>
      <c r="M26" s="12">
        <v>1</v>
      </c>
      <c r="N26" s="12">
        <v>56.3</v>
      </c>
      <c r="O26" s="12" t="s">
        <v>47</v>
      </c>
      <c r="P26" s="12">
        <v>56.3</v>
      </c>
      <c r="Q26" s="12">
        <v>410</v>
      </c>
      <c r="R26" s="12">
        <v>40</v>
      </c>
      <c r="S26" s="12">
        <f t="shared" si="2"/>
        <v>450</v>
      </c>
    </row>
    <row r="27" spans="1:19" ht="30" x14ac:dyDescent="0.25">
      <c r="A27" s="12" t="s">
        <v>24</v>
      </c>
      <c r="B27" s="12">
        <v>25359239</v>
      </c>
      <c r="C27" s="12" t="s">
        <v>25</v>
      </c>
      <c r="D27" s="12" t="s">
        <v>41</v>
      </c>
      <c r="E27" s="12" t="s">
        <v>60</v>
      </c>
      <c r="F27" s="12" t="s">
        <v>28</v>
      </c>
      <c r="G27" s="13">
        <v>42982</v>
      </c>
      <c r="H27" s="12" t="s">
        <v>63</v>
      </c>
      <c r="I27" s="12">
        <v>1</v>
      </c>
      <c r="J27" s="14" t="s">
        <v>64</v>
      </c>
      <c r="K27" s="12" t="s">
        <v>31</v>
      </c>
      <c r="L27" s="12">
        <v>40</v>
      </c>
      <c r="M27" s="12">
        <v>7</v>
      </c>
      <c r="N27" s="12">
        <v>1.8</v>
      </c>
      <c r="O27" s="12" t="s">
        <v>49</v>
      </c>
      <c r="P27" s="12">
        <v>1.8</v>
      </c>
      <c r="Q27" s="12">
        <v>16</v>
      </c>
      <c r="R27" s="12">
        <v>1</v>
      </c>
      <c r="S27" s="12">
        <f t="shared" si="2"/>
        <v>17</v>
      </c>
    </row>
    <row r="28" spans="1:19" ht="30" x14ac:dyDescent="0.25">
      <c r="A28" s="12" t="s">
        <v>24</v>
      </c>
      <c r="B28" s="12">
        <v>25359239</v>
      </c>
      <c r="C28" s="12" t="s">
        <v>25</v>
      </c>
      <c r="D28" s="12" t="s">
        <v>41</v>
      </c>
      <c r="E28" s="12" t="s">
        <v>60</v>
      </c>
      <c r="F28" s="12" t="s">
        <v>28</v>
      </c>
      <c r="G28" s="13">
        <v>42982</v>
      </c>
      <c r="H28" s="12" t="s">
        <v>63</v>
      </c>
      <c r="I28" s="12">
        <v>1</v>
      </c>
      <c r="J28" s="14" t="s">
        <v>64</v>
      </c>
      <c r="K28" s="12" t="s">
        <v>31</v>
      </c>
      <c r="L28" s="12">
        <v>40</v>
      </c>
      <c r="M28" s="12">
        <v>9</v>
      </c>
      <c r="N28" s="12">
        <v>1.9</v>
      </c>
      <c r="O28" s="12" t="s">
        <v>49</v>
      </c>
      <c r="P28" s="12">
        <v>1.9</v>
      </c>
      <c r="Q28" s="12">
        <v>13</v>
      </c>
      <c r="R28" s="12">
        <v>1</v>
      </c>
      <c r="S28" s="12">
        <f t="shared" si="2"/>
        <v>14</v>
      </c>
    </row>
    <row r="29" spans="1:19" ht="30" x14ac:dyDescent="0.25">
      <c r="A29" s="12" t="s">
        <v>24</v>
      </c>
      <c r="B29" s="12">
        <v>25359239</v>
      </c>
      <c r="C29" s="12" t="s">
        <v>25</v>
      </c>
      <c r="D29" s="12" t="s">
        <v>41</v>
      </c>
      <c r="E29" s="12" t="s">
        <v>60</v>
      </c>
      <c r="F29" s="12" t="s">
        <v>28</v>
      </c>
      <c r="G29" s="13">
        <v>42982</v>
      </c>
      <c r="H29" s="12" t="s">
        <v>63</v>
      </c>
      <c r="I29" s="12">
        <v>1</v>
      </c>
      <c r="J29" s="14" t="s">
        <v>64</v>
      </c>
      <c r="K29" s="12" t="s">
        <v>31</v>
      </c>
      <c r="L29" s="12">
        <v>46</v>
      </c>
      <c r="M29" s="12">
        <v>3</v>
      </c>
      <c r="N29" s="12">
        <v>11</v>
      </c>
      <c r="O29" s="12" t="s">
        <v>49</v>
      </c>
      <c r="P29" s="12">
        <v>11</v>
      </c>
      <c r="Q29" s="12">
        <v>67</v>
      </c>
      <c r="R29" s="12">
        <v>8</v>
      </c>
      <c r="S29" s="12">
        <f t="shared" ref="S29:S30" si="3">Q29+R29</f>
        <v>75</v>
      </c>
    </row>
    <row r="30" spans="1:19" ht="30" x14ac:dyDescent="0.25">
      <c r="A30" s="12" t="s">
        <v>24</v>
      </c>
      <c r="B30" s="12">
        <v>25359239</v>
      </c>
      <c r="C30" s="12" t="s">
        <v>25</v>
      </c>
      <c r="D30" s="12" t="s">
        <v>41</v>
      </c>
      <c r="E30" s="12" t="s">
        <v>60</v>
      </c>
      <c r="F30" s="12" t="s">
        <v>28</v>
      </c>
      <c r="G30" s="13">
        <v>42982</v>
      </c>
      <c r="H30" s="12" t="s">
        <v>63</v>
      </c>
      <c r="I30" s="12">
        <v>1</v>
      </c>
      <c r="J30" s="14" t="s">
        <v>64</v>
      </c>
      <c r="K30" s="12" t="s">
        <v>31</v>
      </c>
      <c r="L30" s="12">
        <v>53</v>
      </c>
      <c r="M30" s="12">
        <v>12</v>
      </c>
      <c r="N30" s="12">
        <v>27.5</v>
      </c>
      <c r="O30" s="12" t="s">
        <v>49</v>
      </c>
      <c r="P30" s="12">
        <v>27.5</v>
      </c>
      <c r="Q30" s="12">
        <v>215</v>
      </c>
      <c r="R30" s="12">
        <v>24</v>
      </c>
      <c r="S30" s="12">
        <f t="shared" si="3"/>
        <v>239</v>
      </c>
    </row>
    <row r="31" spans="1:19" ht="30" x14ac:dyDescent="0.25">
      <c r="A31" s="12" t="s">
        <v>24</v>
      </c>
      <c r="B31" s="12">
        <v>25359239</v>
      </c>
      <c r="C31" s="12" t="s">
        <v>25</v>
      </c>
      <c r="D31" s="12" t="s">
        <v>41</v>
      </c>
      <c r="E31" s="12" t="s">
        <v>60</v>
      </c>
      <c r="F31" s="12" t="s">
        <v>28</v>
      </c>
      <c r="G31" s="13">
        <v>42982</v>
      </c>
      <c r="H31" s="12" t="s">
        <v>63</v>
      </c>
      <c r="I31" s="12">
        <v>1</v>
      </c>
      <c r="J31" s="14" t="s">
        <v>64</v>
      </c>
      <c r="K31" s="12" t="s">
        <v>31</v>
      </c>
      <c r="L31" s="12">
        <v>71</v>
      </c>
      <c r="M31" s="12">
        <v>8</v>
      </c>
      <c r="N31" s="12">
        <v>5.3</v>
      </c>
      <c r="O31" s="12" t="s">
        <v>49</v>
      </c>
      <c r="P31" s="12">
        <v>5.3</v>
      </c>
      <c r="Q31" s="12">
        <v>147</v>
      </c>
      <c r="R31" s="12">
        <v>15</v>
      </c>
      <c r="S31" s="12">
        <f t="shared" si="2"/>
        <v>162</v>
      </c>
    </row>
    <row r="32" spans="1:19" ht="30" x14ac:dyDescent="0.25">
      <c r="A32" s="12" t="s">
        <v>24</v>
      </c>
      <c r="B32" s="12">
        <v>25359239</v>
      </c>
      <c r="C32" s="12" t="s">
        <v>25</v>
      </c>
      <c r="D32" s="12" t="s">
        <v>41</v>
      </c>
      <c r="E32" s="12" t="s">
        <v>60</v>
      </c>
      <c r="F32" s="12" t="s">
        <v>28</v>
      </c>
      <c r="G32" s="13">
        <v>42982</v>
      </c>
      <c r="H32" s="12" t="s">
        <v>63</v>
      </c>
      <c r="I32" s="12">
        <v>1</v>
      </c>
      <c r="J32" s="14" t="s">
        <v>64</v>
      </c>
      <c r="K32" s="12" t="s">
        <v>31</v>
      </c>
      <c r="L32" s="12">
        <v>73</v>
      </c>
      <c r="M32" s="12">
        <v>8</v>
      </c>
      <c r="N32" s="12">
        <v>2.2999999999999998</v>
      </c>
      <c r="O32" s="12" t="s">
        <v>49</v>
      </c>
      <c r="P32" s="12">
        <v>2.2999999999999998</v>
      </c>
      <c r="Q32" s="12">
        <v>61</v>
      </c>
      <c r="R32" s="12">
        <v>9</v>
      </c>
      <c r="S32" s="12">
        <f t="shared" ref="S32" si="4">Q32+R32</f>
        <v>70</v>
      </c>
    </row>
    <row r="33" spans="1:19" ht="30" x14ac:dyDescent="0.25">
      <c r="A33" s="12" t="s">
        <v>24</v>
      </c>
      <c r="B33" s="12">
        <v>25359239</v>
      </c>
      <c r="C33" s="12" t="s">
        <v>25</v>
      </c>
      <c r="D33" s="12" t="s">
        <v>41</v>
      </c>
      <c r="E33" s="12" t="s">
        <v>60</v>
      </c>
      <c r="F33" s="12" t="s">
        <v>28</v>
      </c>
      <c r="G33" s="13">
        <v>42982</v>
      </c>
      <c r="H33" s="12" t="s">
        <v>63</v>
      </c>
      <c r="I33" s="12">
        <v>1</v>
      </c>
      <c r="J33" s="14" t="s">
        <v>64</v>
      </c>
      <c r="K33" s="12" t="s">
        <v>31</v>
      </c>
      <c r="L33" s="12">
        <v>74</v>
      </c>
      <c r="M33" s="12">
        <v>1</v>
      </c>
      <c r="N33" s="12">
        <v>6</v>
      </c>
      <c r="O33" s="12" t="s">
        <v>49</v>
      </c>
      <c r="P33" s="12">
        <v>6</v>
      </c>
      <c r="Q33" s="12">
        <v>72</v>
      </c>
      <c r="R33" s="12">
        <v>8</v>
      </c>
      <c r="S33" s="12">
        <f t="shared" si="2"/>
        <v>80</v>
      </c>
    </row>
    <row r="34" spans="1:19" ht="30" x14ac:dyDescent="0.25">
      <c r="A34" s="12" t="s">
        <v>24</v>
      </c>
      <c r="B34" s="12">
        <v>25359239</v>
      </c>
      <c r="C34" s="12" t="s">
        <v>25</v>
      </c>
      <c r="D34" s="12" t="s">
        <v>26</v>
      </c>
      <c r="E34" s="12" t="s">
        <v>60</v>
      </c>
      <c r="F34" s="12" t="s">
        <v>28</v>
      </c>
      <c r="G34" s="13">
        <v>42984</v>
      </c>
      <c r="H34" s="12" t="s">
        <v>65</v>
      </c>
      <c r="I34" s="12">
        <v>1</v>
      </c>
      <c r="J34" s="14" t="s">
        <v>30</v>
      </c>
      <c r="K34" s="12" t="s">
        <v>33</v>
      </c>
      <c r="L34" s="12">
        <v>61</v>
      </c>
      <c r="M34" s="12">
        <v>4</v>
      </c>
      <c r="N34" s="12">
        <v>45</v>
      </c>
      <c r="O34" s="12" t="s">
        <v>32</v>
      </c>
      <c r="P34" s="12">
        <v>6</v>
      </c>
      <c r="Q34" s="12">
        <v>57</v>
      </c>
      <c r="R34" s="12">
        <v>7</v>
      </c>
      <c r="S34" s="12">
        <f t="shared" si="0"/>
        <v>64</v>
      </c>
    </row>
    <row r="35" spans="1:19" ht="30" x14ac:dyDescent="0.25">
      <c r="A35" s="12" t="s">
        <v>24</v>
      </c>
      <c r="B35" s="12">
        <v>25359239</v>
      </c>
      <c r="C35" s="12" t="s">
        <v>25</v>
      </c>
      <c r="D35" s="12" t="s">
        <v>26</v>
      </c>
      <c r="E35" s="12" t="s">
        <v>60</v>
      </c>
      <c r="F35" s="12" t="s">
        <v>28</v>
      </c>
      <c r="G35" s="13">
        <v>42984</v>
      </c>
      <c r="H35" s="12" t="s">
        <v>65</v>
      </c>
      <c r="I35" s="12">
        <v>1</v>
      </c>
      <c r="J35" s="14" t="s">
        <v>30</v>
      </c>
      <c r="K35" s="12" t="s">
        <v>33</v>
      </c>
      <c r="L35" s="12">
        <v>6</v>
      </c>
      <c r="M35" s="12">
        <v>25</v>
      </c>
      <c r="N35" s="12">
        <v>6.4</v>
      </c>
      <c r="O35" s="12" t="s">
        <v>32</v>
      </c>
      <c r="P35" s="12">
        <v>6.4</v>
      </c>
      <c r="Q35" s="12">
        <v>53</v>
      </c>
      <c r="R35" s="12">
        <v>5</v>
      </c>
      <c r="S35" s="12">
        <f t="shared" si="0"/>
        <v>58</v>
      </c>
    </row>
    <row r="36" spans="1:19" ht="30" x14ac:dyDescent="0.25">
      <c r="A36" s="12" t="s">
        <v>24</v>
      </c>
      <c r="B36" s="12">
        <v>25359239</v>
      </c>
      <c r="C36" s="12" t="s">
        <v>25</v>
      </c>
      <c r="D36" s="12" t="s">
        <v>26</v>
      </c>
      <c r="E36" s="12" t="s">
        <v>60</v>
      </c>
      <c r="F36" s="12" t="s">
        <v>28</v>
      </c>
      <c r="G36" s="13">
        <v>42996</v>
      </c>
      <c r="H36" s="12" t="s">
        <v>66</v>
      </c>
      <c r="I36" s="12">
        <v>1</v>
      </c>
      <c r="J36" s="14" t="s">
        <v>30</v>
      </c>
      <c r="K36" s="12" t="s">
        <v>33</v>
      </c>
      <c r="L36" s="12">
        <v>61</v>
      </c>
      <c r="M36" s="12">
        <v>4</v>
      </c>
      <c r="N36" s="12">
        <v>45</v>
      </c>
      <c r="O36" s="12" t="s">
        <v>32</v>
      </c>
      <c r="P36" s="12">
        <v>9</v>
      </c>
      <c r="Q36" s="12">
        <v>79</v>
      </c>
      <c r="R36" s="12">
        <v>9</v>
      </c>
      <c r="S36" s="12">
        <f t="shared" si="0"/>
        <v>88</v>
      </c>
    </row>
    <row r="37" spans="1:19" ht="30" x14ac:dyDescent="0.25">
      <c r="A37" s="12" t="s">
        <v>24</v>
      </c>
      <c r="B37" s="12">
        <v>25359239</v>
      </c>
      <c r="C37" s="12" t="s">
        <v>25</v>
      </c>
      <c r="D37" s="12" t="s">
        <v>50</v>
      </c>
      <c r="E37" s="12" t="s">
        <v>27</v>
      </c>
      <c r="F37" s="12" t="s">
        <v>28</v>
      </c>
      <c r="G37" s="13">
        <v>42997</v>
      </c>
      <c r="H37" s="12" t="s">
        <v>54</v>
      </c>
      <c r="I37" s="12">
        <v>1</v>
      </c>
      <c r="J37" s="14" t="s">
        <v>30</v>
      </c>
      <c r="K37" s="12" t="s">
        <v>33</v>
      </c>
      <c r="L37" s="12">
        <v>33</v>
      </c>
      <c r="M37" s="12">
        <v>2</v>
      </c>
      <c r="N37" s="12">
        <v>17</v>
      </c>
      <c r="O37" s="12" t="s">
        <v>32</v>
      </c>
      <c r="P37" s="12">
        <v>17</v>
      </c>
      <c r="Q37" s="12">
        <v>171</v>
      </c>
      <c r="R37" s="12">
        <v>27</v>
      </c>
      <c r="S37" s="12">
        <f t="shared" ref="S37" si="5">Q37+R37</f>
        <v>198</v>
      </c>
    </row>
    <row r="38" spans="1:19" x14ac:dyDescent="0.25">
      <c r="P38">
        <f>SUM(P6:P37)</f>
        <v>289.5</v>
      </c>
      <c r="Q38">
        <f>SUM(Q6:Q37)</f>
        <v>3341</v>
      </c>
      <c r="R38">
        <f>SUM(R6:R37)</f>
        <v>421</v>
      </c>
      <c r="S38">
        <f>SUM(S6:S37)</f>
        <v>3762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План_лісовпорядкування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Enarey</dc:creator>
  <cp:lastModifiedBy>User</cp:lastModifiedBy>
  <dcterms:created xsi:type="dcterms:W3CDTF">2017-04-13T07:53:24Z</dcterms:created>
  <dcterms:modified xsi:type="dcterms:W3CDTF">2017-10-09T09:24:30Z</dcterms:modified>
</cp:coreProperties>
</file>